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5" i="1" l="1"/>
  <c r="O6" i="1"/>
  <c r="L9" i="1"/>
  <c r="K9" i="1"/>
  <c r="L8" i="1"/>
  <c r="M5" i="1"/>
  <c r="L7" i="1"/>
  <c r="N5" i="1"/>
  <c r="N3" i="1"/>
  <c r="K5" i="1"/>
  <c r="J7" i="1"/>
  <c r="J6" i="1"/>
  <c r="H8" i="1"/>
  <c r="P8" i="1" s="1"/>
  <c r="H7" i="1"/>
  <c r="P7" i="1" s="1"/>
  <c r="F9" i="1"/>
  <c r="C6" i="1"/>
  <c r="C9" i="1"/>
  <c r="F5" i="1"/>
  <c r="G4" i="1"/>
  <c r="F3" i="1"/>
  <c r="E3" i="1"/>
  <c r="E6" i="1"/>
  <c r="D5" i="1"/>
  <c r="D3" i="1"/>
  <c r="B3" i="1"/>
  <c r="B4" i="1"/>
  <c r="P4" i="1" s="1"/>
  <c r="P5" i="1" l="1"/>
  <c r="P6" i="1"/>
  <c r="P3" i="1"/>
  <c r="P9" i="1"/>
</calcChain>
</file>

<file path=xl/sharedStrings.xml><?xml version="1.0" encoding="utf-8"?>
<sst xmlns="http://schemas.openxmlformats.org/spreadsheetml/2006/main" count="23" uniqueCount="22">
  <si>
    <t>г.Минск</t>
  </si>
  <si>
    <t>Гродненская область</t>
  </si>
  <si>
    <t>Гомельская область</t>
  </si>
  <si>
    <t>Могилевская область</t>
  </si>
  <si>
    <t>Витебская область</t>
  </si>
  <si>
    <t>Минская область</t>
  </si>
  <si>
    <t>Брестская область</t>
  </si>
  <si>
    <t>-66 кг</t>
  </si>
  <si>
    <t>-73 кг</t>
  </si>
  <si>
    <t>-81 кг</t>
  </si>
  <si>
    <t>-90 кг</t>
  </si>
  <si>
    <t>-100 кг</t>
  </si>
  <si>
    <t>+100 кг</t>
  </si>
  <si>
    <t>-48 кг</t>
  </si>
  <si>
    <t>-52 кг</t>
  </si>
  <si>
    <t>-57 кг</t>
  </si>
  <si>
    <t>-63 кг</t>
  </si>
  <si>
    <t>-70 кг</t>
  </si>
  <si>
    <t>-78 кг</t>
  </si>
  <si>
    <t>+78 кг</t>
  </si>
  <si>
    <t>Итого:</t>
  </si>
  <si>
    <t>Результаты общекомандного зачета: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</si>
</sst>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 tint="0.14999847407452621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4" borderId="0" xfId="0" applyFont="1" applyFill="1"/>
    <xf numFmtId="49" fontId="2" fillId="4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3" borderId="1" xfId="0" applyFont="1" applyFill="1" applyBorder="1"/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C17" sqref="C17:D17"/>
    </sheetView>
  </sheetViews>
  <sheetFormatPr defaultRowHeight="15" x14ac:dyDescent="0.25"/>
  <cols>
    <col min="1" max="1" width="27" customWidth="1"/>
  </cols>
  <sheetData>
    <row r="1" spans="1:16" ht="28.5" customHeight="1" x14ac:dyDescent="0.2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1"/>
      <c r="B2" s="2" t="s">
        <v>7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</row>
    <row r="3" spans="1:16" x14ac:dyDescent="0.25">
      <c r="A3" s="7" t="s">
        <v>0</v>
      </c>
      <c r="B3" s="4">
        <f>7+1.5</f>
        <v>8.5</v>
      </c>
      <c r="C3" s="4"/>
      <c r="D3" s="4">
        <f>7+1.5</f>
        <v>8.5</v>
      </c>
      <c r="E3" s="4">
        <f>1.5+1</f>
        <v>2.5</v>
      </c>
      <c r="F3" s="4">
        <f>1.5+1</f>
        <v>2.5</v>
      </c>
      <c r="G3" s="4">
        <v>3.5</v>
      </c>
      <c r="H3" s="4"/>
      <c r="I3" s="4">
        <v>1.5</v>
      </c>
      <c r="J3" s="4">
        <v>7</v>
      </c>
      <c r="K3" s="4">
        <v>7</v>
      </c>
      <c r="L3" s="4">
        <v>1.5</v>
      </c>
      <c r="M3" s="4">
        <v>1.5</v>
      </c>
      <c r="N3" s="4">
        <f>7+3.5</f>
        <v>10.5</v>
      </c>
      <c r="O3" s="4"/>
      <c r="P3" s="3">
        <f>SUM(B3:O3)</f>
        <v>54.5</v>
      </c>
    </row>
    <row r="4" spans="1:16" x14ac:dyDescent="0.25">
      <c r="A4" s="8" t="s">
        <v>1</v>
      </c>
      <c r="B4" s="6">
        <f>5+1.5</f>
        <v>6.5</v>
      </c>
      <c r="C4" s="6">
        <v>7</v>
      </c>
      <c r="D4" s="6"/>
      <c r="E4" s="6">
        <v>3.5</v>
      </c>
      <c r="F4" s="6">
        <v>7</v>
      </c>
      <c r="G4" s="6">
        <f>7+1</f>
        <v>8</v>
      </c>
      <c r="H4" s="6"/>
      <c r="I4" s="6"/>
      <c r="J4" s="6">
        <v>1.5</v>
      </c>
      <c r="K4" s="6"/>
      <c r="L4" s="6">
        <v>3.5</v>
      </c>
      <c r="M4" s="6">
        <v>1.5</v>
      </c>
      <c r="N4" s="6"/>
      <c r="O4" s="6">
        <v>3.5</v>
      </c>
      <c r="P4" s="5">
        <f t="shared" ref="P4:P9" si="0">SUM(B4:O4)</f>
        <v>42</v>
      </c>
    </row>
    <row r="5" spans="1:16" x14ac:dyDescent="0.25">
      <c r="A5" s="7" t="s">
        <v>2</v>
      </c>
      <c r="B5" s="4"/>
      <c r="C5" s="4"/>
      <c r="D5" s="4">
        <f>3.5+3.5</f>
        <v>7</v>
      </c>
      <c r="E5" s="4">
        <v>3.5</v>
      </c>
      <c r="F5" s="4">
        <f>5+3.5</f>
        <v>8.5</v>
      </c>
      <c r="G5" s="4">
        <v>3.5</v>
      </c>
      <c r="H5" s="4"/>
      <c r="I5" s="4">
        <f>7+5</f>
        <v>12</v>
      </c>
      <c r="J5" s="4">
        <v>7</v>
      </c>
      <c r="K5" s="4">
        <f>5+3.5</f>
        <v>8.5</v>
      </c>
      <c r="L5" s="4">
        <v>1.5</v>
      </c>
      <c r="M5" s="4">
        <f>3.5+5</f>
        <v>8.5</v>
      </c>
      <c r="N5" s="4">
        <f>3.5+1.5</f>
        <v>5</v>
      </c>
      <c r="O5" s="4"/>
      <c r="P5" s="3">
        <f t="shared" si="0"/>
        <v>65</v>
      </c>
    </row>
    <row r="6" spans="1:16" x14ac:dyDescent="0.25">
      <c r="A6" s="8" t="s">
        <v>3</v>
      </c>
      <c r="B6" s="6"/>
      <c r="C6" s="6">
        <f>1+1</f>
        <v>2</v>
      </c>
      <c r="D6" s="6"/>
      <c r="E6" s="6">
        <f>7+1.5</f>
        <v>8.5</v>
      </c>
      <c r="F6" s="6"/>
      <c r="G6" s="6">
        <v>1.5</v>
      </c>
      <c r="H6" s="6"/>
      <c r="I6" s="6"/>
      <c r="J6" s="6">
        <f>3.5+1</f>
        <v>4.5</v>
      </c>
      <c r="K6" s="6"/>
      <c r="L6" s="6"/>
      <c r="M6" s="6">
        <v>3.5</v>
      </c>
      <c r="N6" s="6"/>
      <c r="O6" s="6">
        <f>7+5</f>
        <v>12</v>
      </c>
      <c r="P6" s="5">
        <f t="shared" si="0"/>
        <v>32</v>
      </c>
    </row>
    <row r="7" spans="1:16" x14ac:dyDescent="0.25">
      <c r="A7" s="7" t="s">
        <v>4</v>
      </c>
      <c r="B7" s="4">
        <v>3.5</v>
      </c>
      <c r="C7" s="4"/>
      <c r="D7" s="4"/>
      <c r="E7" s="4"/>
      <c r="F7" s="4"/>
      <c r="G7" s="4"/>
      <c r="H7" s="4">
        <f>7+3.5</f>
        <v>10.5</v>
      </c>
      <c r="I7" s="4">
        <v>3.5</v>
      </c>
      <c r="J7" s="4">
        <f>5+3.5</f>
        <v>8.5</v>
      </c>
      <c r="K7" s="4">
        <v>3.5</v>
      </c>
      <c r="L7" s="4">
        <f>7+3.5</f>
        <v>10.5</v>
      </c>
      <c r="M7" s="4">
        <v>7</v>
      </c>
      <c r="N7" s="4">
        <v>5</v>
      </c>
      <c r="O7" s="4"/>
      <c r="P7" s="3">
        <f t="shared" si="0"/>
        <v>52</v>
      </c>
    </row>
    <row r="8" spans="1:16" x14ac:dyDescent="0.25">
      <c r="A8" s="8" t="s">
        <v>5</v>
      </c>
      <c r="B8" s="6">
        <v>3.5</v>
      </c>
      <c r="C8" s="6">
        <v>3.5</v>
      </c>
      <c r="D8" s="6"/>
      <c r="E8" s="6">
        <v>5</v>
      </c>
      <c r="F8" s="6"/>
      <c r="G8" s="6"/>
      <c r="H8" s="6">
        <f>5+2.5</f>
        <v>7.5</v>
      </c>
      <c r="I8" s="6">
        <v>3.5</v>
      </c>
      <c r="J8" s="6"/>
      <c r="K8" s="6"/>
      <c r="L8" s="6">
        <f>5+1.5</f>
        <v>6.5</v>
      </c>
      <c r="M8" s="6"/>
      <c r="N8" s="6">
        <v>3.5</v>
      </c>
      <c r="O8" s="6"/>
      <c r="P8" s="5">
        <f t="shared" si="0"/>
        <v>33</v>
      </c>
    </row>
    <row r="9" spans="1:16" x14ac:dyDescent="0.25">
      <c r="A9" s="7" t="s">
        <v>6</v>
      </c>
      <c r="B9" s="4">
        <v>1</v>
      </c>
      <c r="C9" s="4">
        <f>5+3.5</f>
        <v>8.5</v>
      </c>
      <c r="D9" s="4">
        <v>5</v>
      </c>
      <c r="E9" s="4"/>
      <c r="F9" s="4">
        <f>1.5+3.5</f>
        <v>5</v>
      </c>
      <c r="G9" s="4">
        <v>5</v>
      </c>
      <c r="H9" s="4">
        <v>1.5</v>
      </c>
      <c r="I9" s="4">
        <v>1.5</v>
      </c>
      <c r="J9" s="4"/>
      <c r="K9" s="4">
        <f>1.5+1</f>
        <v>2.5</v>
      </c>
      <c r="L9" s="4">
        <f>1+1</f>
        <v>2</v>
      </c>
      <c r="M9" s="4">
        <v>1</v>
      </c>
      <c r="N9" s="4"/>
      <c r="O9" s="4"/>
      <c r="P9" s="3">
        <f t="shared" si="0"/>
        <v>33</v>
      </c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2021-03-15T18:29:05Z</dcterms:modified>
</cp:coreProperties>
</file>